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<sst xmlns="http://schemas.openxmlformats.org/spreadsheetml/2006/main" count="45" uniqueCount="44">
  <si>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丽水小区流浪猫绝育救助预算表</t>
  </si>
  <si>
    <t>一、小区流浪猫情况简介（截至2025年8月）</t>
  </si>
  <si>
    <t>待绝育母猫：狸花（刚完成绝育，正在住院）</t>
  </si>
  <si>
    <t xml:space="preserve">
待绝育母猫：三花
</t>
  </si>
  <si>
    <t>待绝育母猫：短毛奶牛</t>
  </si>
  <si>
    <t>待绝育母猫：玳瑁</t>
  </si>
  <si>
    <t>待绝育母猫：长毛奶牛</t>
  </si>
  <si>
    <t>待绝育公猫：狸白</t>
  </si>
  <si>
    <t>待绝育公猫：美短</t>
  </si>
  <si>
    <t>待拍</t>
  </si>
  <si>
    <t>幼猫：小橘</t>
  </si>
  <si>
    <t>幼猫：灰白点点</t>
  </si>
  <si>
    <t>幼猫:小狸1（奶牛的孩子）</t>
  </si>
  <si>
    <t>幼猫:小狸2（奶牛的孩子）</t>
  </si>
  <si>
    <t>幼猫:小狸3（奶牛的孩子）</t>
  </si>
  <si>
    <t>二、绝育费用预估表（按北京正常流浪猫救助价格估算，不含任何绝育外额外治疗）</t>
  </si>
  <si>
    <t>绝育及领养相关费用</t>
  </si>
  <si>
    <t>事项</t>
  </si>
  <si>
    <t>费用（元）/只</t>
  </si>
  <si>
    <t>数量</t>
  </si>
  <si>
    <t>总额（元）</t>
  </si>
  <si>
    <t>绝育手术费+麻醉</t>
  </si>
  <si>
    <t>母猫400， 公猫150（救助小组联络流浪猫定点合作医院公益价）</t>
  </si>
  <si>
    <t>全部按照母猫算</t>
  </si>
  <si>
    <t>住院费3-7天（只包含术后住院费，不包含术前必要住院）</t>
  </si>
  <si>
    <t>0 （包含在以上价格里）</t>
  </si>
  <si>
    <t>住院期间的猫粮、猫砂、罐头补品</t>
  </si>
  <si>
    <t>猫粮30元/kg*2+猫砂15元*2+罐头40=130</t>
  </si>
  <si>
    <t>猫瘟检查（住院必须）</t>
  </si>
  <si>
    <t>驱虫（住院必须）</t>
  </si>
  <si>
    <t>寄宿或住院继续找领养（以15天为周期，这个费用补贴中转家庭或者付给医院，如长期未被领养，考虑小区内放归）</t>
  </si>
  <si>
    <t>35元/天*15=525</t>
  </si>
  <si>
    <t>捕猫物品费用（捕猫笼、手套、纱网为一套）</t>
  </si>
  <si>
    <t>0（救助小组承担）</t>
  </si>
  <si>
    <t>合计</t>
  </si>
  <si>
    <t>1185/只</t>
  </si>
  <si>
    <t>未被领养放归小区的长期猫粮供给</t>
  </si>
  <si>
    <t>15元/kg低价猫粮*20kg/月=300元/每月</t>
  </si>
  <si>
    <t>日常口粮接受好心人长期随喜,流浪猫猫一个月的伙食费花不了太多钱，但是日积月累就是较大的开支</t>
  </si>
  <si>
    <t>备注：</t>
  </si>
  <si>
    <t>1. 暂按已发现的7只成年猫为首批绝育对象，且不考虑每只猫的特殊情况，此费用为基础费用。如猫因为猫癣、口炎等需要治疗，费用会相应增加。</t>
  </si>
  <si>
    <t>2. 猫咪情况将定期同步最新状态和照片给爱心人士</t>
  </si>
  <si>
    <t>3. 医院发生费用届时均提供治疗照片及明细供查询，专款专用</t>
  </si>
  <si>
    <t>4. 放归小区的绝育后流浪猫需要长期供给粮食，接受好心人长期随喜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</si>
</sst>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176" fontId="0" fillId="0" borderId="1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50801</xdr:colOff>
      <xdr:row>3</xdr:row>
      <xdr:rowOff>25401</xdr:rowOff>
    </xdr:from>
    <xdr:to>
      <xdr:col>2</xdr:col>
      <xdr:colOff>1143001</xdr:colOff>
      <xdr:row>3</xdr:row>
      <xdr:rowOff>1144883</xdr:rowOff>
    </xdr:to>
    <xdr:pic>
      <xdr:nvPicPr>
        <xdr:cNvPr id="2" name="ID_71CB013950E14157A235112DB01E3D19" descr="ID_71CB013950E14157A235112DB01E3D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2300" y="2644140"/>
          <a:ext cx="1092200" cy="111887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2</xdr:col>
      <xdr:colOff>76200</xdr:colOff>
      <xdr:row>4</xdr:row>
      <xdr:rowOff>12700</xdr:rowOff>
    </xdr:from>
    <xdr:to>
      <xdr:col>2</xdr:col>
      <xdr:colOff>1044346</xdr:colOff>
      <xdr:row>5</xdr:row>
      <xdr:rowOff>7657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97700" y="3850640"/>
          <a:ext cx="967740" cy="1290320"/>
        </a:xfrm>
        <a:prstGeom prst="rect">
          <a:avLst/>
        </a:prstGeom>
      </xdr:spPr>
    </xdr:pic>
    <xdr:clientData/>
  </xdr:twoCellAnchor>
  <xdr:twoCellAnchor>
    <xdr:from>
      <xdr:col>2</xdr:col>
      <xdr:colOff>63500</xdr:colOff>
      <xdr:row>5</xdr:row>
      <xdr:rowOff>50800</xdr:rowOff>
    </xdr:from>
    <xdr:to>
      <xdr:col>2</xdr:col>
      <xdr:colOff>1185701</xdr:colOff>
      <xdr:row>5</xdr:row>
      <xdr:rowOff>1667941</xdr:rowOff>
    </xdr:to>
    <xdr:pic>
      <xdr:nvPicPr>
        <xdr:cNvPr id="4" name="ID_CFB4419B90764F67ACE9E3457D2350FD" descr="ID_CFB4419B90764F67ACE9E3457D2350F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985000" y="5184140"/>
          <a:ext cx="1122045" cy="161671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2</xdr:col>
      <xdr:colOff>25400</xdr:colOff>
      <xdr:row>6</xdr:row>
      <xdr:rowOff>88900</xdr:rowOff>
    </xdr:from>
    <xdr:to>
      <xdr:col>2</xdr:col>
      <xdr:colOff>1400175</xdr:colOff>
      <xdr:row>6</xdr:row>
      <xdr:rowOff>1749293</xdr:rowOff>
    </xdr:to>
    <xdr:pic>
      <xdr:nvPicPr>
        <xdr:cNvPr id="5" name="ID_4372A04670514D26AE776377FFFFA557" descr="ID_4372A04670514D26AE776377FFFFA55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946900" y="7025640"/>
          <a:ext cx="1374775" cy="165989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2</xdr:col>
      <xdr:colOff>41230</xdr:colOff>
      <xdr:row>7</xdr:row>
      <xdr:rowOff>215900</xdr:rowOff>
    </xdr:from>
    <xdr:to>
      <xdr:col>2</xdr:col>
      <xdr:colOff>1838326</xdr:colOff>
      <xdr:row>7</xdr:row>
      <xdr:rowOff>1536700</xdr:rowOff>
    </xdr:to>
    <xdr:pic>
      <xdr:nvPicPr>
        <xdr:cNvPr id="6" name="ID_1FD92DE8364D4D8B9953299B971290B6" descr="ID_1FD92DE8364D4D8B9953299B971290B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62140" y="9019540"/>
          <a:ext cx="1797685" cy="132080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2</xdr:col>
      <xdr:colOff>47802</xdr:colOff>
      <xdr:row>9</xdr:row>
      <xdr:rowOff>12701</xdr:rowOff>
    </xdr:from>
    <xdr:to>
      <xdr:col>2</xdr:col>
      <xdr:colOff>2070100</xdr:colOff>
      <xdr:row>10</xdr:row>
      <xdr:rowOff>482601</xdr:rowOff>
    </xdr:to>
    <xdr:pic>
      <xdr:nvPicPr>
        <xdr:cNvPr id="7" name="ID_6EFA438DBBA549B08742BEFDC921E8A0" descr="ID_6EFA438DBBA549B08742BEFDC921E8A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969125" y="11470640"/>
          <a:ext cx="2022475" cy="123190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2</xdr:col>
      <xdr:colOff>63500</xdr:colOff>
      <xdr:row>11</xdr:row>
      <xdr:rowOff>1</xdr:rowOff>
    </xdr:from>
    <xdr:to>
      <xdr:col>2</xdr:col>
      <xdr:colOff>1892300</xdr:colOff>
      <xdr:row>13</xdr:row>
      <xdr:rowOff>662977</xdr:rowOff>
    </xdr:to>
    <xdr:pic>
      <xdr:nvPicPr>
        <xdr:cNvPr id="8" name="ID_CE98C822C36D4345A761E3AD28221FC8" descr="ID_CE98C822C36D4345A761E3AD28221FC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85000" y="12969240"/>
          <a:ext cx="1828800" cy="155194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2</xdr:col>
      <xdr:colOff>76200</xdr:colOff>
      <xdr:row>2</xdr:row>
      <xdr:rowOff>127000</xdr:rowOff>
    </xdr:from>
    <xdr:to>
      <xdr:col>2</xdr:col>
      <xdr:colOff>1539646</xdr:colOff>
      <xdr:row>2</xdr:row>
      <xdr:rowOff>2077499</xdr:rowOff>
    </xdr:to>
    <xdr:pic>
      <xdr:nvPicPr>
        <xdr:cNvPr id="10" name="图片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997700" y="574040"/>
          <a:ext cx="1463040" cy="1950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16" workbookViewId="0">
      <selection activeCell="D27" sqref="D27:E32"/>
    </sheetView>
  </sheetViews>
  <sheetFormatPr defaultColWidth="11" defaultRowHeight="17.6" outlineLevelCol="6"/>
  <cols>
    <col min="2" max="2" width="79.8333333333333" customWidth="1"/>
    <col min="3" max="3" width="59.1666666666667" customWidth="1"/>
    <col min="10" max="10" width="61.1666666666667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/>
      <c r="C2" s="4"/>
      <c r="D2" s="4"/>
      <c r="E2" s="4"/>
    </row>
    <row r="3" ht="171" customHeight="1" spans="1:5">
      <c r="A3" s="5">
        <v>1</v>
      </c>
      <c r="B3" s="6" t="s">
        <v>2</v>
      </c>
      <c r="C3" s="4"/>
      <c r="D3" s="4"/>
      <c r="E3" s="4"/>
    </row>
    <row r="4" ht="96" customHeight="1" spans="1:5">
      <c r="A4" s="5">
        <v>2</v>
      </c>
      <c r="B4" s="7" t="s">
        <v>3</v>
      </c>
      <c r="C4" s="4"/>
      <c r="D4" s="4"/>
      <c r="E4" s="4"/>
    </row>
    <row r="5" ht="102" customHeight="1" spans="1:5">
      <c r="A5" s="5">
        <v>3</v>
      </c>
      <c r="B5" s="7" t="s">
        <v>4</v>
      </c>
      <c r="C5" s="4"/>
      <c r="D5" s="4"/>
      <c r="E5" s="4"/>
    </row>
    <row r="6" ht="142" customHeight="1" spans="1:5">
      <c r="A6" s="5">
        <v>4</v>
      </c>
      <c r="B6" s="7" t="s">
        <v>5</v>
      </c>
      <c r="C6" s="4"/>
      <c r="D6" s="4"/>
      <c r="E6" s="4"/>
    </row>
    <row r="7" ht="147" customHeight="1" spans="1:5">
      <c r="A7" s="5">
        <v>5</v>
      </c>
      <c r="B7" s="7" t="s">
        <v>6</v>
      </c>
      <c r="C7" s="4"/>
      <c r="D7" s="4"/>
      <c r="E7" s="4"/>
    </row>
    <row r="8" ht="127" customHeight="1" spans="1:5">
      <c r="A8" s="5">
        <v>6</v>
      </c>
      <c r="B8" s="4" t="s">
        <v>7</v>
      </c>
      <c r="C8" s="4"/>
      <c r="D8" s="4"/>
      <c r="E8" s="4"/>
    </row>
    <row r="9" ht="82" customHeight="1" spans="1:5">
      <c r="A9" s="5">
        <v>7</v>
      </c>
      <c r="B9" s="4" t="s">
        <v>8</v>
      </c>
      <c r="C9" s="4" t="s">
        <v>9</v>
      </c>
      <c r="D9" s="4"/>
      <c r="E9" s="4"/>
    </row>
    <row r="10" ht="60" customHeight="1" spans="1:5">
      <c r="A10" s="5">
        <v>8</v>
      </c>
      <c r="B10" s="4" t="s">
        <v>10</v>
      </c>
      <c r="C10" s="8"/>
      <c r="D10" s="4"/>
      <c r="E10" s="4"/>
    </row>
    <row r="11" ht="59" customHeight="1" spans="1:5">
      <c r="A11" s="5">
        <v>9</v>
      </c>
      <c r="B11" s="4" t="s">
        <v>11</v>
      </c>
      <c r="C11" s="9"/>
      <c r="D11" s="4"/>
      <c r="E11" s="4"/>
    </row>
    <row r="12" ht="34" customHeight="1" spans="1:5">
      <c r="A12" s="5">
        <v>10</v>
      </c>
      <c r="B12" s="4" t="s">
        <v>12</v>
      </c>
      <c r="C12" s="8"/>
      <c r="D12" s="4"/>
      <c r="E12" s="4"/>
    </row>
    <row r="13" ht="36" customHeight="1" spans="1:5">
      <c r="A13" s="5">
        <v>11</v>
      </c>
      <c r="B13" s="4" t="s">
        <v>13</v>
      </c>
      <c r="C13" s="10"/>
      <c r="D13" s="4"/>
      <c r="E13" s="4"/>
    </row>
    <row r="14" ht="54" customHeight="1" spans="1:5">
      <c r="A14" s="5">
        <v>12</v>
      </c>
      <c r="B14" s="4" t="s">
        <v>14</v>
      </c>
      <c r="C14" s="9"/>
      <c r="D14" s="4"/>
      <c r="E14" s="4"/>
    </row>
    <row r="15" spans="1:5">
      <c r="A15" s="5"/>
      <c r="B15" s="4"/>
      <c r="C15" s="4"/>
      <c r="D15" s="4"/>
      <c r="E15" s="4"/>
    </row>
    <row r="16" spans="1:5">
      <c r="C16" s="4"/>
      <c r="D16" s="4"/>
      <c r="E16" s="4"/>
    </row>
    <row r="17" spans="1:7">
      <c r="A17" s="3" t="s">
        <v>15</v>
      </c>
      <c r="B17" s="3"/>
      <c r="C17" s="4"/>
      <c r="D17" s="4"/>
      <c r="E17" s="4"/>
    </row>
    <row r="18" s="1" customFormat="1" ht="16" customHeight="1" spans="1:7">
      <c r="A18" s="11" t="s">
        <v>16</v>
      </c>
      <c r="B18" s="12" t="s">
        <v>17</v>
      </c>
      <c r="C18" s="12" t="s">
        <v>18</v>
      </c>
      <c r="D18" s="12" t="s">
        <v>19</v>
      </c>
      <c r="E18" s="12" t="s">
        <v>20</v>
      </c>
    </row>
    <row r="19" ht="16" customHeight="1" spans="1:7">
      <c r="A19" s="13"/>
      <c r="B19" s="14" t="s">
        <v>21</v>
      </c>
      <c r="C19" s="14" t="s">
        <v>22</v>
      </c>
      <c r="D19" s="14">
        <v>7</v>
      </c>
      <c r="E19" s="14">
        <v>2800</v>
      </c>
      <c r="F19" t="s">
        <v>23</v>
      </c>
    </row>
    <row r="20" spans="1:7">
      <c r="A20" s="13"/>
      <c r="B20" s="15" t="s">
        <v>24</v>
      </c>
      <c r="C20" s="14" t="s">
        <v>25</v>
      </c>
      <c r="D20" s="14">
        <v>7</v>
      </c>
      <c r="E20" s="14">
        <v>0</v>
      </c>
      <c r="F20" t="s">
        <v>23</v>
      </c>
    </row>
    <row r="21" spans="1:7">
      <c r="A21" s="13"/>
      <c r="B21" s="14" t="s">
        <v>26</v>
      </c>
      <c r="C21" s="14" t="s">
        <v>27</v>
      </c>
      <c r="D21" s="15">
        <v>7</v>
      </c>
      <c r="E21" s="14">
        <f>130*7</f>
        <v>910</v>
      </c>
    </row>
    <row r="22" spans="1:7">
      <c r="A22" s="13"/>
      <c r="B22" s="16" t="s">
        <v>28</v>
      </c>
      <c r="C22" s="14">
        <v>80</v>
      </c>
      <c r="D22" s="14">
        <v>7</v>
      </c>
      <c r="E22" s="14">
        <v>560</v>
      </c>
      <c r="G22" s="17"/>
    </row>
    <row r="23" spans="1:7">
      <c r="A23" s="13"/>
      <c r="B23" s="14" t="s">
        <v>29</v>
      </c>
      <c r="C23" s="14">
        <v>50</v>
      </c>
      <c r="D23" s="14">
        <v>7</v>
      </c>
      <c r="E23" s="14">
        <f>C23*D23</f>
        <v>350</v>
      </c>
      <c r="G23" s="17"/>
    </row>
    <row r="24" ht="46" customHeight="1" spans="1:7">
      <c r="A24" s="13"/>
      <c r="B24" s="18" t="s">
        <v>30</v>
      </c>
      <c r="C24" s="14" t="s">
        <v>31</v>
      </c>
      <c r="D24" s="14">
        <v>7</v>
      </c>
      <c r="E24" s="14">
        <v>3675</v>
      </c>
    </row>
    <row r="25" spans="1:7">
      <c r="A25" s="13"/>
      <c r="B25" s="14" t="s">
        <v>32</v>
      </c>
      <c r="C25" s="14" t="s">
        <v>33</v>
      </c>
      <c r="D25" s="14">
        <v>2</v>
      </c>
      <c r="E25" s="14">
        <v>0</v>
      </c>
    </row>
    <row r="26" spans="1:7">
      <c r="A26" s="19"/>
      <c r="B26" s="12" t="s">
        <v>34</v>
      </c>
      <c r="C26" s="20" t="s">
        <v>35</v>
      </c>
      <c r="D26" s="20">
        <v>7</v>
      </c>
      <c r="E26" s="20">
        <f>1185*7</f>
        <v>8295</v>
      </c>
    </row>
    <row r="27" spans="1:7">
      <c r="B27" s="14" t="s">
        <v>36</v>
      </c>
      <c r="C27" s="21" t="s">
        <v>37</v>
      </c>
      <c r="D27" s="22" t="s">
        <v>38</v>
      </c>
      <c r="E27" s="22"/>
    </row>
    <row r="28" spans="1:7">
      <c r="B28" s="23"/>
      <c r="D28" s="24"/>
      <c r="E28" s="24"/>
    </row>
    <row r="29" spans="1:7">
      <c r="A29" s="25" t="s">
        <v>39</v>
      </c>
      <c r="B29" s="25" t="s">
        <v>40</v>
      </c>
      <c r="D29" s="24"/>
      <c r="E29" s="24"/>
    </row>
    <row r="30" spans="1:7">
      <c r="B30" s="25" t="s">
        <v>41</v>
      </c>
      <c r="D30" s="24"/>
      <c r="E30" s="24"/>
    </row>
    <row r="31" spans="1:7">
      <c r="B31" s="26" t="s">
        <v>42</v>
      </c>
      <c r="D31" s="24"/>
      <c r="E31" s="24"/>
    </row>
    <row r="32" spans="1:7">
      <c r="B32" s="25" t="s">
        <v>43</v>
      </c>
      <c r="D32" s="24"/>
      <c r="E32" s="24"/>
    </row>
  </sheetData>
  <mergeCells count="7">
    <mergeCell ref="A1:E1"/>
    <mergeCell ref="A2:B2"/>
    <mergeCell ref="A17:B17"/>
    <mergeCell ref="A18:A26"/>
    <mergeCell ref="C10:C11"/>
    <mergeCell ref="C12:C14"/>
    <mergeCell ref="D27:E3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哟喂</cp:lastModifiedBy>
  <dcterms:created xsi:type="dcterms:W3CDTF">2025-08-13T04:56:00Z</dcterms:created>
  <dcterms:modified xsi:type="dcterms:W3CDTF">2026-07-31T14:57:21Z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75C933C7C7E9DA882C476C6AB6206786_43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